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kgre/Desktop/CISV to do/"/>
    </mc:Choice>
  </mc:AlternateContent>
  <xr:revisionPtr revIDLastSave="0" documentId="13_ncr:1_{5E75D95C-0714-DE44-B969-4C63331E4D71}" xr6:coauthVersionLast="47" xr6:coauthVersionMax="47" xr10:uidLastSave="{00000000-0000-0000-0000-000000000000}"/>
  <bookViews>
    <workbookView xWindow="0" yWindow="500" windowWidth="28800" windowHeight="16360" tabRatio="500" xr2:uid="{00000000-000D-0000-FFFF-FFFF00000000}"/>
  </bookViews>
  <sheets>
    <sheet name="Budget  Året efter " sheetId="21" r:id="rId1"/>
    <sheet name="Regnskab 20xx" sheetId="22" r:id="rId2"/>
    <sheet name="Balance 20xx" sheetId="23" r:id="rId3"/>
    <sheet name="Budget 20xx" sheetId="20" r:id="rId4"/>
  </sheets>
  <externalReferences>
    <externalReference r:id="rId5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22" l="1"/>
  <c r="F5" i="22"/>
  <c r="D7" i="21" l="1"/>
  <c r="D8" i="21"/>
  <c r="C13" i="22"/>
  <c r="D9" i="23"/>
  <c r="E13" i="22"/>
  <c r="D27" i="21"/>
  <c r="D7" i="20"/>
  <c r="C30" i="22" l="1"/>
  <c r="C32" i="22" s="1"/>
  <c r="D18" i="23" s="1"/>
  <c r="D13" i="22"/>
  <c r="E30" i="22"/>
  <c r="E32" i="22" s="1"/>
  <c r="D30" i="22"/>
  <c r="D32" i="22" s="1"/>
  <c r="F13" i="22"/>
  <c r="D15" i="21"/>
  <c r="D28" i="21" s="1"/>
  <c r="D29" i="21" s="1"/>
  <c r="D8" i="20"/>
  <c r="D26" i="20" l="1"/>
  <c r="D14" i="20"/>
  <c r="D27" i="20" l="1"/>
  <c r="D28" i="20" s="1"/>
  <c r="F30" i="22"/>
  <c r="F32" i="22" s="1"/>
  <c r="D19" i="23"/>
  <c r="D14" i="23" l="1"/>
  <c r="J11" i="23" s="1"/>
  <c r="D12" i="23"/>
</calcChain>
</file>

<file path=xl/sharedStrings.xml><?xml version="1.0" encoding="utf-8"?>
<sst xmlns="http://schemas.openxmlformats.org/spreadsheetml/2006/main" count="122" uniqueCount="72">
  <si>
    <t>Udgifter</t>
  </si>
  <si>
    <t>Transport</t>
  </si>
  <si>
    <t>Bankgebyrer</t>
  </si>
  <si>
    <t>Renteudgifter</t>
  </si>
  <si>
    <t>Indtægter</t>
  </si>
  <si>
    <t>Medlemskontingenter</t>
  </si>
  <si>
    <t>Sponsorindtægter</t>
  </si>
  <si>
    <t>Overskud på medlemsarrangementer</t>
  </si>
  <si>
    <t>Diverse indtægter</t>
  </si>
  <si>
    <t>Regnskab</t>
  </si>
  <si>
    <t xml:space="preserve">Budget </t>
  </si>
  <si>
    <t>Tilskud i alt (herunder kontingent)</t>
  </si>
  <si>
    <t>Hyggearrangementer</t>
  </si>
  <si>
    <t>Indtægter i alt</t>
  </si>
  <si>
    <t>T-shirts m.v.</t>
  </si>
  <si>
    <t>Møder</t>
  </si>
  <si>
    <t>Kontorhold, porto</t>
  </si>
  <si>
    <t>Promotion</t>
  </si>
  <si>
    <t>Gebyrer</t>
  </si>
  <si>
    <t>Udgifter i alt</t>
  </si>
  <si>
    <t>Resultat</t>
  </si>
  <si>
    <t>Diverse</t>
  </si>
  <si>
    <t>Aktiver</t>
  </si>
  <si>
    <t>Tilgodehavende</t>
  </si>
  <si>
    <t>Kontant beholdning</t>
  </si>
  <si>
    <t>I alt</t>
  </si>
  <si>
    <t>Passiver</t>
  </si>
  <si>
    <t>diff akt -pas</t>
  </si>
  <si>
    <t>Egenkapital</t>
  </si>
  <si>
    <t>Gæld</t>
  </si>
  <si>
    <t>Egenkapitalforklaring</t>
  </si>
  <si>
    <t>Egenkapital primo</t>
  </si>
  <si>
    <t>Egenkapital ultimo</t>
  </si>
  <si>
    <t>Dato:</t>
  </si>
  <si>
    <t>Revisorpåtegning:</t>
  </si>
  <si>
    <t>Local work/Ungdomsarbejde</t>
  </si>
  <si>
    <t xml:space="preserve">og bankkonti er afstemt til kontoudtog fra banken.  </t>
  </si>
  <si>
    <t>.</t>
  </si>
  <si>
    <t>Sumkonto</t>
  </si>
  <si>
    <t>Konto</t>
  </si>
  <si>
    <t>Afholdelse af UW</t>
  </si>
  <si>
    <t>Afholdelse af Step Up</t>
  </si>
  <si>
    <t>Lokaleleje UW</t>
  </si>
  <si>
    <t>Afholdelse af Børneby</t>
  </si>
  <si>
    <t>Afholdelse af UW3 weekend</t>
  </si>
  <si>
    <t>Møder og forplejning</t>
  </si>
  <si>
    <t>Administration og kontor</t>
  </si>
  <si>
    <t>Juniorarbejde/hyggearrangementer</t>
  </si>
  <si>
    <t>Diverse udgifter - herunder materialer</t>
  </si>
  <si>
    <t>Væsentlige ændringer i forhold til budgetterede indtægter/udgifter er begrundet.</t>
  </si>
  <si>
    <t>Gennemgangen har ikke givet anledning til bemærkninger.</t>
  </si>
  <si>
    <t>Afholdelse af UW3</t>
  </si>
  <si>
    <t>Afholdelse af BB/SU/SC</t>
  </si>
  <si>
    <t>CISV artikler / Promotion</t>
  </si>
  <si>
    <t>Afholdelse af UWBB Vest</t>
  </si>
  <si>
    <t>Promotion / shop</t>
  </si>
  <si>
    <t xml:space="preserve">Ovenstående regnskab er gennemgået, </t>
  </si>
  <si>
    <t>CISV [Lokalforening]</t>
  </si>
  <si>
    <t>Balance år 20xx</t>
  </si>
  <si>
    <t>0124-687-004 [Kontonummer]</t>
  </si>
  <si>
    <t>NAVN FORMAND</t>
  </si>
  <si>
    <t>NAVN KASSERER</t>
  </si>
  <si>
    <t>NAVN REVISOR 1</t>
  </si>
  <si>
    <t>[SENDES TIL ELEKTRONISK UNDERSKRIVNING AF NATIONAL SEKRETÆR]</t>
  </si>
  <si>
    <t>Resultatopgørelse år 20xx</t>
  </si>
  <si>
    <t>20xx</t>
  </si>
  <si>
    <t>[Året før]</t>
  </si>
  <si>
    <t>[To år før]</t>
  </si>
  <si>
    <t>Budget 20xx</t>
  </si>
  <si>
    <t>Kontonumre fra kontoplan i Economics</t>
  </si>
  <si>
    <t>[EFTER FØRSTE ÅR indsættes nye faner, og i dette felt henvises til Egenkapital ultimo på fanen balance fra året før]</t>
  </si>
  <si>
    <t>NAVN REVISOR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</si>
</sst>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kr&quot;_-;\-* #,##0.00\ &quot;kr&quot;_-;_-* &quot;-&quot;??\ &quot;kr&quot;_-;_-@_-"/>
    <numFmt numFmtId="166" formatCode="_(&quot;kr&quot;\ * #,##0.00_);_(&quot;kr&quot;\ * \(#,##0.00\);_(&quot;kr&quot;\ * &quot;-&quot;??_);_(@_)"/>
    <numFmt numFmtId="167" formatCode="_(&quot;kr&quot;\ * #,##0_);_(&quot;kr&quot;\ * \(#,##0\);_(&quot;kr&quot;\ * &quot;-&quot;??_);_(@_)"/>
    <numFmt numFmtId="168" formatCode="0.000000"/>
    <numFmt numFmtId="169" formatCode="#,##0.00_ ;[Red]\-#,##0.00\ "/>
    <numFmt numFmtId="170" formatCode="0.00_ ;[Red]\-0.00\ "/>
  </numFmts>
  <fonts count="24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3333FF"/>
      <name val="Arial"/>
      <family val="2"/>
    </font>
    <font>
      <sz val="12"/>
      <color rgb="FF000000"/>
      <name val="Calibri"/>
      <family val="2"/>
      <charset val="204"/>
      <scheme val="minor"/>
    </font>
    <font>
      <sz val="9"/>
      <color rgb="FF000000"/>
      <name val="Calibri"/>
      <family val="2"/>
      <scheme val="minor"/>
    </font>
    <font>
      <b/>
      <u/>
      <sz val="12"/>
      <name val="Arial"/>
      <family val="2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9" applyFont="1"/>
    <xf numFmtId="0" fontId="6" fillId="0" borderId="0" xfId="9"/>
    <xf numFmtId="0" fontId="8" fillId="0" borderId="0" xfId="9" applyFont="1"/>
    <xf numFmtId="0" fontId="6" fillId="0" borderId="0" xfId="9" applyFill="1"/>
    <xf numFmtId="0" fontId="10" fillId="0" borderId="0" xfId="9" applyFont="1"/>
    <xf numFmtId="0" fontId="0" fillId="0" borderId="0" xfId="0" applyAlignment="1">
      <alignment horizontal="right"/>
    </xf>
    <xf numFmtId="0" fontId="6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horizontal="center"/>
    </xf>
    <xf numFmtId="4" fontId="6" fillId="0" borderId="0" xfId="0" applyNumberFormat="1" applyFont="1" applyAlignment="1">
      <alignment horizontal="right"/>
    </xf>
    <xf numFmtId="0" fontId="15" fillId="0" borderId="0" xfId="0" applyFont="1"/>
    <xf numFmtId="4" fontId="6" fillId="0" borderId="0" xfId="0" applyNumberFormat="1" applyFont="1"/>
    <xf numFmtId="0" fontId="7" fillId="0" borderId="0" xfId="9" applyFont="1" applyBorder="1" applyAlignment="1">
      <alignment horizontal="left"/>
    </xf>
    <xf numFmtId="0" fontId="16" fillId="0" borderId="0" xfId="9" applyFont="1" applyBorder="1" applyAlignment="1">
      <alignment horizontal="center"/>
    </xf>
    <xf numFmtId="166" fontId="6" fillId="0" borderId="0" xfId="10" quotePrefix="1" applyNumberFormat="1" applyFont="1" applyFill="1"/>
    <xf numFmtId="166" fontId="6" fillId="0" borderId="0" xfId="10" applyNumberFormat="1" applyFont="1" applyFill="1"/>
    <xf numFmtId="0" fontId="6" fillId="0" borderId="1" xfId="9" applyBorder="1"/>
    <xf numFmtId="166" fontId="6" fillId="0" borderId="1" xfId="10" applyNumberFormat="1" applyFont="1" applyFill="1" applyBorder="1"/>
    <xf numFmtId="166" fontId="0" fillId="0" borderId="0" xfId="0" applyNumberFormat="1"/>
    <xf numFmtId="166" fontId="0" fillId="0" borderId="0" xfId="0" applyNumberFormat="1" applyFill="1"/>
    <xf numFmtId="166" fontId="6" fillId="0" borderId="0" xfId="9" applyNumberFormat="1" applyFill="1"/>
    <xf numFmtId="0" fontId="6" fillId="0" borderId="0" xfId="9" quotePrefix="1"/>
    <xf numFmtId="168" fontId="0" fillId="0" borderId="0" xfId="0" applyNumberFormat="1"/>
    <xf numFmtId="166" fontId="6" fillId="0" borderId="0" xfId="9" applyNumberFormat="1"/>
    <xf numFmtId="164" fontId="0" fillId="0" borderId="0" xfId="0" applyNumberFormat="1"/>
    <xf numFmtId="0" fontId="0" fillId="0" borderId="0" xfId="0" applyFill="1"/>
    <xf numFmtId="0" fontId="5" fillId="0" borderId="0" xfId="0" applyFont="1"/>
    <xf numFmtId="169" fontId="0" fillId="0" borderId="0" xfId="0" applyNumberFormat="1"/>
    <xf numFmtId="169" fontId="5" fillId="0" borderId="0" xfId="0" applyNumberFormat="1" applyFont="1"/>
    <xf numFmtId="169" fontId="6" fillId="0" borderId="1" xfId="10" applyNumberFormat="1" applyFont="1" applyFill="1" applyBorder="1"/>
    <xf numFmtId="4" fontId="14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1" xfId="0" applyFont="1" applyBorder="1"/>
    <xf numFmtId="0" fontId="12" fillId="2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170" fontId="13" fillId="0" borderId="0" xfId="0" applyNumberFormat="1" applyFont="1"/>
    <xf numFmtId="170" fontId="10" fillId="0" borderId="0" xfId="0" applyNumberFormat="1" applyFont="1" applyAlignment="1">
      <alignment horizontal="right"/>
    </xf>
    <xf numFmtId="170" fontId="14" fillId="0" borderId="0" xfId="0" applyNumberFormat="1" applyFont="1"/>
    <xf numFmtId="167" fontId="6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6" fontId="6" fillId="0" borderId="1" xfId="10" quotePrefix="1" applyNumberFormat="1" applyFont="1" applyFill="1" applyBorder="1"/>
    <xf numFmtId="0" fontId="0" fillId="0" borderId="0" xfId="0" applyFont="1" applyFill="1"/>
    <xf numFmtId="0" fontId="5" fillId="0" borderId="0" xfId="0" applyFont="1" applyFill="1"/>
    <xf numFmtId="169" fontId="5" fillId="0" borderId="0" xfId="0" applyNumberFormat="1" applyFont="1" applyFill="1"/>
    <xf numFmtId="0" fontId="5" fillId="0" borderId="2" xfId="0" applyFont="1" applyFill="1" applyBorder="1"/>
    <xf numFmtId="169" fontId="5" fillId="0" borderId="2" xfId="0" applyNumberFormat="1" applyFont="1" applyFill="1" applyBorder="1"/>
    <xf numFmtId="4" fontId="18" fillId="0" borderId="0" xfId="0" applyNumberFormat="1" applyFont="1"/>
    <xf numFmtId="4" fontId="19" fillId="0" borderId="0" xfId="0" applyNumberFormat="1" applyFont="1" applyAlignment="1">
      <alignment horizontal="right"/>
    </xf>
    <xf numFmtId="0" fontId="20" fillId="0" borderId="0" xfId="0" applyFont="1" applyFill="1"/>
    <xf numFmtId="169" fontId="20" fillId="0" borderId="0" xfId="0" applyNumberFormat="1" applyFont="1" applyFill="1"/>
    <xf numFmtId="0" fontId="21" fillId="0" borderId="0" xfId="0" applyFont="1" applyFill="1"/>
    <xf numFmtId="0" fontId="19" fillId="0" borderId="0" xfId="0" applyFont="1"/>
    <xf numFmtId="169" fontId="22" fillId="0" borderId="0" xfId="0" applyNumberFormat="1" applyFont="1" applyFill="1"/>
    <xf numFmtId="169" fontId="0" fillId="0" borderId="0" xfId="0" applyNumberFormat="1" applyFont="1" applyFill="1"/>
    <xf numFmtId="0" fontId="18" fillId="0" borderId="0" xfId="0" applyFont="1"/>
    <xf numFmtId="2" fontId="7" fillId="0" borderId="0" xfId="0" applyNumberFormat="1" applyFont="1"/>
    <xf numFmtId="2" fontId="9" fillId="0" borderId="0" xfId="0" applyNumberFormat="1" applyFont="1" applyAlignment="1">
      <alignment horizontal="left"/>
    </xf>
    <xf numFmtId="2" fontId="14" fillId="0" borderId="0" xfId="0" applyNumberFormat="1" applyFont="1"/>
    <xf numFmtId="2" fontId="10" fillId="2" borderId="0" xfId="0" applyNumberFormat="1" applyFont="1" applyFill="1" applyAlignment="1">
      <alignment horizontal="center"/>
    </xf>
    <xf numFmtId="2" fontId="6" fillId="0" borderId="0" xfId="0" applyNumberFormat="1" applyFont="1"/>
    <xf numFmtId="2" fontId="18" fillId="0" borderId="0" xfId="0" applyNumberFormat="1" applyFont="1"/>
    <xf numFmtId="2" fontId="0" fillId="0" borderId="0" xfId="0" applyNumberFormat="1"/>
    <xf numFmtId="2" fontId="18" fillId="0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64" fontId="0" fillId="0" borderId="0" xfId="0" applyNumberFormat="1" applyFill="1"/>
    <xf numFmtId="4" fontId="6" fillId="0" borderId="0" xfId="0" applyNumberFormat="1" applyFont="1" applyFill="1"/>
    <xf numFmtId="4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0" fontId="6" fillId="0" borderId="0" xfId="9" applyFill="1" applyAlignment="1"/>
    <xf numFmtId="0" fontId="23" fillId="0" borderId="0" xfId="0" applyFont="1"/>
  </cellXfs>
  <cellStyles count="87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6" builtinId="9" hidden="1"/>
    <cellStyle name="Besøgt link" xfId="38" builtinId="9" hidden="1"/>
    <cellStyle name="Besøgt link" xfId="40" builtinId="9" hidden="1"/>
    <cellStyle name="Besøgt link" xfId="42" builtinId="9" hidden="1"/>
    <cellStyle name="Besøgt link" xfId="44" builtinId="9" hidden="1"/>
    <cellStyle name="Besøgt link" xfId="46" builtinId="9" hidden="1"/>
    <cellStyle name="Besøgt link" xfId="48" builtinId="9" hidden="1"/>
    <cellStyle name="Besøgt link" xfId="50" builtinId="9" hidden="1"/>
    <cellStyle name="Besøgt link" xfId="52" builtinId="9" hidden="1"/>
    <cellStyle name="Besøgt link" xfId="54" builtinId="9" hidden="1"/>
    <cellStyle name="Besøgt link" xfId="56" builtinId="9" hidden="1"/>
    <cellStyle name="Besøgt link" xfId="58" builtinId="9" hidden="1"/>
    <cellStyle name="Besøgt link" xfId="60" builtinId="9" hidden="1"/>
    <cellStyle name="Besøgt link" xfId="62" builtinId="9" hidden="1"/>
    <cellStyle name="Besøgt link" xfId="64" builtinId="9" hidden="1"/>
    <cellStyle name="Besøgt link" xfId="66" builtinId="9" hidden="1"/>
    <cellStyle name="Besøgt link" xfId="68" builtinId="9" hidden="1"/>
    <cellStyle name="Besøgt link" xfId="70" builtinId="9" hidden="1"/>
    <cellStyle name="Besøgt link" xfId="72" builtinId="9" hidden="1"/>
    <cellStyle name="Besøgt link" xfId="74" builtinId="9" hidden="1"/>
    <cellStyle name="Besøgt link" xfId="76" builtinId="9" hidden="1"/>
    <cellStyle name="Besøgt link" xfId="78" builtinId="9" hidden="1"/>
    <cellStyle name="Besøgt link" xfId="80" builtinId="9" hidden="1"/>
    <cellStyle name="Besøgt link" xfId="82" builtinId="9" hidden="1"/>
    <cellStyle name="Besøgt link" xfId="84" builtinId="9" hidden="1"/>
    <cellStyle name="Besøgt link" xfId="8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Normal" xfId="0" builtinId="0"/>
    <cellStyle name="Normal 2" xfId="9" xr:uid="{00000000-0005-0000-0000-000056000000}"/>
    <cellStyle name="Valuta 2" xfId="10" xr:uid="{00000000-0005-0000-0000-00005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svdk-my.sharepoint.com/Users/rikkejuelenemaerke/Dropbox/0Hjemme/CISV/CISV%20Fyn%20bestyrelse/Programmer/B&#248;rnebyer/BB%20Fyn%202018%20N&#248;rre%20Aaby/Economy/Village%20Chapter%20Funen%202018%20budget%20and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Udgiftsbilag"/>
      <sheetName val="Tilskud"/>
      <sheetName val="Campshop"/>
      <sheetName val="Toke kørsel"/>
      <sheetName val="Vitus kørsel"/>
    </sheetNames>
    <sheetDataSet>
      <sheetData sheetId="0"/>
      <sheetData sheetId="1"/>
      <sheetData sheetId="2">
        <row r="42">
          <cell r="H42">
            <v>215400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82BF-BFF2-9848-BBCF-C420FF1C4C5A}">
  <sheetPr>
    <pageSetUpPr fitToPage="1"/>
  </sheetPr>
  <dimension ref="A1:E29"/>
  <sheetViews>
    <sheetView tabSelected="1" workbookViewId="0">
      <selection activeCell="A2" sqref="A2"/>
    </sheetView>
  </sheetViews>
  <sheetFormatPr baseColWidth="10" defaultColWidth="11" defaultRowHeight="16" x14ac:dyDescent="0.2"/>
  <cols>
    <col min="1" max="1" width="9.1640625" customWidth="1"/>
    <col min="2" max="2" width="10.33203125" customWidth="1"/>
    <col min="3" max="3" width="36" customWidth="1"/>
    <col min="4" max="4" width="11.33203125" bestFit="1" customWidth="1"/>
  </cols>
  <sheetData>
    <row r="1" spans="1:5" ht="24" x14ac:dyDescent="0.3">
      <c r="A1" s="1" t="s">
        <v>68</v>
      </c>
    </row>
    <row r="3" spans="1:5" x14ac:dyDescent="0.2">
      <c r="A3" s="30" t="s">
        <v>38</v>
      </c>
      <c r="B3" s="30" t="s">
        <v>39</v>
      </c>
    </row>
    <row r="4" spans="1:5" ht="18" customHeight="1" x14ac:dyDescent="0.25">
      <c r="C4" s="2" t="s">
        <v>4</v>
      </c>
    </row>
    <row r="5" spans="1:5" x14ac:dyDescent="0.2">
      <c r="C5" s="52" t="s">
        <v>5</v>
      </c>
      <c r="D5" s="64">
        <v>11000</v>
      </c>
      <c r="E5" s="31"/>
    </row>
    <row r="6" spans="1:5" ht="15" customHeight="1" x14ac:dyDescent="0.2">
      <c r="C6" s="52" t="s">
        <v>6</v>
      </c>
      <c r="D6" s="64">
        <v>0</v>
      </c>
      <c r="E6" s="31"/>
    </row>
    <row r="7" spans="1:5" x14ac:dyDescent="0.2">
      <c r="C7" s="52" t="s">
        <v>41</v>
      </c>
      <c r="D7" s="64">
        <f>40000+75*23*53</f>
        <v>131425</v>
      </c>
      <c r="E7" s="31"/>
    </row>
    <row r="8" spans="1:5" x14ac:dyDescent="0.2">
      <c r="C8" s="52" t="s">
        <v>54</v>
      </c>
      <c r="D8" s="64">
        <f>2*96*70</f>
        <v>13440</v>
      </c>
      <c r="E8" s="31"/>
    </row>
    <row r="9" spans="1:5" x14ac:dyDescent="0.2">
      <c r="C9" s="52" t="s">
        <v>7</v>
      </c>
      <c r="D9" s="64">
        <v>0</v>
      </c>
      <c r="E9" s="31"/>
    </row>
    <row r="10" spans="1:5" x14ac:dyDescent="0.2">
      <c r="C10" s="52" t="s">
        <v>55</v>
      </c>
      <c r="D10" s="64">
        <v>10000</v>
      </c>
      <c r="E10" s="31"/>
    </row>
    <row r="11" spans="1:5" x14ac:dyDescent="0.2">
      <c r="C11" s="52" t="s">
        <v>8</v>
      </c>
      <c r="D11" s="64">
        <v>1000</v>
      </c>
      <c r="E11" s="31"/>
    </row>
    <row r="12" spans="1:5" x14ac:dyDescent="0.2">
      <c r="C12" s="59"/>
      <c r="D12" s="60"/>
      <c r="E12" s="31"/>
    </row>
    <row r="13" spans="1:5" x14ac:dyDescent="0.2">
      <c r="C13" s="59"/>
      <c r="D13" s="60"/>
      <c r="E13" s="31"/>
    </row>
    <row r="14" spans="1:5" ht="18" customHeight="1" x14ac:dyDescent="0.25">
      <c r="C14" s="61" t="s">
        <v>0</v>
      </c>
      <c r="D14" s="60"/>
      <c r="E14" s="31"/>
    </row>
    <row r="15" spans="1:5" x14ac:dyDescent="0.2">
      <c r="C15" s="52" t="s">
        <v>41</v>
      </c>
      <c r="D15" s="64">
        <f>D7</f>
        <v>131425</v>
      </c>
    </row>
    <row r="16" spans="1:5" x14ac:dyDescent="0.2">
      <c r="C16" s="52" t="s">
        <v>42</v>
      </c>
      <c r="D16" s="64">
        <v>5000</v>
      </c>
    </row>
    <row r="17" spans="2:5" x14ac:dyDescent="0.2">
      <c r="C17" s="52" t="s">
        <v>54</v>
      </c>
      <c r="D17" s="64">
        <v>13440</v>
      </c>
    </row>
    <row r="18" spans="2:5" x14ac:dyDescent="0.2">
      <c r="B18" s="8"/>
      <c r="C18" s="52" t="s">
        <v>45</v>
      </c>
      <c r="D18" s="64">
        <v>8000</v>
      </c>
    </row>
    <row r="19" spans="2:5" x14ac:dyDescent="0.2">
      <c r="C19" s="52" t="s">
        <v>46</v>
      </c>
      <c r="D19" s="64">
        <v>1000</v>
      </c>
    </row>
    <row r="20" spans="2:5" x14ac:dyDescent="0.2">
      <c r="C20" s="52" t="s">
        <v>48</v>
      </c>
      <c r="D20" s="64">
        <v>2500</v>
      </c>
    </row>
    <row r="21" spans="2:5" x14ac:dyDescent="0.2">
      <c r="C21" s="52" t="s">
        <v>1</v>
      </c>
      <c r="D21" s="64">
        <v>2000</v>
      </c>
    </row>
    <row r="22" spans="2:5" x14ac:dyDescent="0.2">
      <c r="C22" s="52" t="s">
        <v>55</v>
      </c>
      <c r="D22" s="64">
        <v>20000</v>
      </c>
    </row>
    <row r="23" spans="2:5" x14ac:dyDescent="0.2">
      <c r="C23" s="52" t="s">
        <v>47</v>
      </c>
      <c r="D23" s="64">
        <v>2500</v>
      </c>
    </row>
    <row r="24" spans="2:5" x14ac:dyDescent="0.2">
      <c r="C24" s="52" t="s">
        <v>2</v>
      </c>
      <c r="D24" s="64">
        <v>1000</v>
      </c>
    </row>
    <row r="25" spans="2:5" x14ac:dyDescent="0.2">
      <c r="C25" s="52" t="s">
        <v>3</v>
      </c>
      <c r="D25" s="64">
        <v>0</v>
      </c>
    </row>
    <row r="26" spans="2:5" x14ac:dyDescent="0.2">
      <c r="C26" s="52"/>
      <c r="D26" s="64"/>
      <c r="E26" s="31"/>
    </row>
    <row r="27" spans="2:5" s="30" customFormat="1" x14ac:dyDescent="0.2">
      <c r="C27" s="53" t="s">
        <v>13</v>
      </c>
      <c r="D27" s="54">
        <f>SUM(D5:D11)</f>
        <v>166865</v>
      </c>
      <c r="E27" s="32"/>
    </row>
    <row r="28" spans="2:5" s="30" customFormat="1" x14ac:dyDescent="0.2">
      <c r="C28" s="53" t="s">
        <v>19</v>
      </c>
      <c r="D28" s="54">
        <f>SUM(D15:D25)</f>
        <v>186865</v>
      </c>
    </row>
    <row r="29" spans="2:5" s="30" customFormat="1" ht="17" thickBot="1" x14ac:dyDescent="0.25">
      <c r="C29" s="55" t="s">
        <v>20</v>
      </c>
      <c r="D29" s="56">
        <f>D27-D28</f>
        <v>-20000</v>
      </c>
    </row>
  </sheetData>
  <pageMargins left="0.7" right="0.7" top="0.75" bottom="0.75" header="0.3" footer="0.3"/>
  <pageSetup paperSize="9" orientation="portrait" horizontalDpi="4294967292" verticalDpi="4294967292" copies="5"/>
  <headerFooter>
    <oddFooter>&amp;C&amp;"Calibri (Tekst),Normal"&amp;18 09 Budget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90F5-6676-B149-B8B3-A51DB17F3465}">
  <sheetPr>
    <pageSetUpPr fitToPage="1"/>
  </sheetPr>
  <dimension ref="A1:J44"/>
  <sheetViews>
    <sheetView zoomScaleNormal="100" workbookViewId="0">
      <selection activeCell="H21" sqref="H21"/>
    </sheetView>
  </sheetViews>
  <sheetFormatPr baseColWidth="10" defaultRowHeight="16" x14ac:dyDescent="0.2"/>
  <cols>
    <col min="1" max="1" width="3" customWidth="1"/>
    <col min="2" max="2" width="26.83203125" customWidth="1"/>
    <col min="3" max="3" width="10.83203125" style="72" customWidth="1"/>
  </cols>
  <sheetData>
    <row r="1" spans="1:10" ht="25" x14ac:dyDescent="0.25">
      <c r="A1" s="3" t="s">
        <v>57</v>
      </c>
      <c r="B1" s="35"/>
      <c r="C1" s="66"/>
      <c r="D1" s="9"/>
      <c r="E1" s="9"/>
      <c r="F1" s="9"/>
      <c r="G1" s="11"/>
      <c r="H1" s="11"/>
      <c r="I1" s="11"/>
      <c r="J1" s="11"/>
    </row>
    <row r="2" spans="1:10" ht="25" x14ac:dyDescent="0.25">
      <c r="A2" s="36"/>
      <c r="B2" s="9"/>
      <c r="C2" s="67" t="s">
        <v>64</v>
      </c>
      <c r="E2" s="10"/>
      <c r="F2" s="9"/>
      <c r="G2" s="11"/>
      <c r="H2" s="11"/>
      <c r="I2" s="11"/>
      <c r="J2" s="11"/>
    </row>
    <row r="3" spans="1:10" x14ac:dyDescent="0.2">
      <c r="A3" s="11"/>
      <c r="B3" s="11"/>
      <c r="C3" s="68"/>
      <c r="D3" s="11"/>
      <c r="E3" s="11"/>
      <c r="F3" s="11"/>
      <c r="G3" s="11"/>
      <c r="H3" s="11"/>
      <c r="I3" s="11"/>
      <c r="J3" s="11"/>
    </row>
    <row r="4" spans="1:10" x14ac:dyDescent="0.2">
      <c r="A4" s="38"/>
      <c r="B4" s="12"/>
      <c r="C4" s="69" t="s">
        <v>9</v>
      </c>
      <c r="D4" s="12" t="s">
        <v>9</v>
      </c>
      <c r="E4" s="12" t="s">
        <v>9</v>
      </c>
      <c r="F4" s="12" t="s">
        <v>10</v>
      </c>
      <c r="G4" s="39"/>
      <c r="H4" s="39"/>
      <c r="I4" s="39"/>
      <c r="J4" s="39"/>
    </row>
    <row r="5" spans="1:10" x14ac:dyDescent="0.2">
      <c r="A5" s="40"/>
      <c r="B5" s="41" t="s">
        <v>4</v>
      </c>
      <c r="C5" s="74" t="s">
        <v>65</v>
      </c>
      <c r="D5" s="12" t="s">
        <v>66</v>
      </c>
      <c r="E5" s="12" t="s">
        <v>67</v>
      </c>
      <c r="F5" s="74" t="str">
        <f>C5</f>
        <v>20xx</v>
      </c>
      <c r="G5" s="39"/>
      <c r="H5" s="39"/>
      <c r="I5" s="39"/>
      <c r="J5" s="39"/>
    </row>
    <row r="6" spans="1:10" x14ac:dyDescent="0.2">
      <c r="A6" s="42"/>
      <c r="B6" s="9" t="s">
        <v>11</v>
      </c>
      <c r="C6" s="15"/>
      <c r="D6" s="13"/>
      <c r="E6" s="13"/>
      <c r="F6" s="13"/>
      <c r="G6" s="11"/>
      <c r="H6" s="11"/>
      <c r="I6" s="11"/>
      <c r="J6" s="11"/>
    </row>
    <row r="7" spans="1:10" x14ac:dyDescent="0.2">
      <c r="A7" s="42"/>
      <c r="B7" s="9" t="s">
        <v>12</v>
      </c>
      <c r="C7" s="15"/>
      <c r="D7" s="13"/>
      <c r="E7" s="13"/>
      <c r="F7" s="13"/>
      <c r="G7" s="11"/>
      <c r="H7" s="11"/>
      <c r="I7" s="11"/>
      <c r="J7" s="11"/>
    </row>
    <row r="8" spans="1:10" x14ac:dyDescent="0.2">
      <c r="A8" s="42"/>
      <c r="B8" s="9" t="s">
        <v>43</v>
      </c>
      <c r="C8" s="15"/>
      <c r="D8" s="57"/>
      <c r="E8" s="57"/>
      <c r="F8" s="63"/>
      <c r="G8" s="11"/>
      <c r="I8" s="11"/>
      <c r="J8" s="11"/>
    </row>
    <row r="9" spans="1:10" x14ac:dyDescent="0.2">
      <c r="A9" s="42"/>
      <c r="B9" s="9" t="s">
        <v>40</v>
      </c>
      <c r="C9" s="15"/>
      <c r="D9" s="57"/>
      <c r="E9" s="57"/>
      <c r="F9" s="63"/>
      <c r="G9" s="11"/>
      <c r="H9" s="11"/>
      <c r="I9" s="11"/>
      <c r="J9" s="11"/>
    </row>
    <row r="10" spans="1:10" x14ac:dyDescent="0.2">
      <c r="A10" s="42"/>
      <c r="B10" s="9" t="s">
        <v>53</v>
      </c>
      <c r="C10" s="15"/>
      <c r="D10" s="13"/>
      <c r="E10" s="13"/>
      <c r="F10" s="13"/>
      <c r="G10" s="11"/>
      <c r="H10" s="11"/>
      <c r="I10" s="11"/>
      <c r="J10" s="11" t="s">
        <v>37</v>
      </c>
    </row>
    <row r="11" spans="1:10" x14ac:dyDescent="0.2">
      <c r="A11" s="42"/>
      <c r="B11" s="43" t="s">
        <v>21</v>
      </c>
      <c r="C11" s="76"/>
      <c r="D11" s="13"/>
      <c r="E11" s="13"/>
      <c r="F11" s="13"/>
      <c r="G11" s="34"/>
      <c r="H11" s="11"/>
      <c r="I11" s="11"/>
      <c r="J11" s="11"/>
    </row>
    <row r="12" spans="1:10" x14ac:dyDescent="0.2">
      <c r="A12" s="9"/>
      <c r="B12" s="9"/>
      <c r="C12" s="15"/>
      <c r="D12" s="9"/>
      <c r="E12" s="9"/>
      <c r="F12" s="13"/>
      <c r="G12" s="11"/>
      <c r="H12" s="11"/>
      <c r="I12" s="11"/>
      <c r="J12" s="11"/>
    </row>
    <row r="13" spans="1:10" x14ac:dyDescent="0.2">
      <c r="A13" s="9"/>
      <c r="B13" s="37" t="s">
        <v>13</v>
      </c>
      <c r="C13" s="13">
        <f>SUM(C6:C11)</f>
        <v>0</v>
      </c>
      <c r="D13" s="13">
        <f>SUM(D6:D11)</f>
        <v>0</v>
      </c>
      <c r="E13" s="13">
        <f>SUM(E6:E11)</f>
        <v>0</v>
      </c>
      <c r="F13" s="13">
        <f>SUM(F6:F11)</f>
        <v>0</v>
      </c>
      <c r="G13" s="11"/>
      <c r="H13" s="11"/>
      <c r="I13" s="11"/>
      <c r="J13" s="11"/>
    </row>
    <row r="14" spans="1:10" x14ac:dyDescent="0.2">
      <c r="A14" s="9"/>
      <c r="B14" s="9"/>
      <c r="C14" s="70"/>
      <c r="D14" s="62"/>
      <c r="E14" s="9"/>
      <c r="F14" s="13"/>
      <c r="G14" s="11"/>
      <c r="H14" s="11"/>
      <c r="I14" s="11"/>
      <c r="J14" s="11"/>
    </row>
    <row r="15" spans="1:10" x14ac:dyDescent="0.2">
      <c r="A15" s="9"/>
      <c r="B15" s="9"/>
      <c r="C15" s="70"/>
      <c r="D15" s="62"/>
      <c r="E15" s="9"/>
      <c r="F15" s="13"/>
      <c r="G15" s="11"/>
      <c r="H15" s="11"/>
      <c r="I15" s="11"/>
      <c r="J15" s="11"/>
    </row>
    <row r="16" spans="1:10" x14ac:dyDescent="0.2">
      <c r="A16" s="40"/>
      <c r="B16" s="12"/>
      <c r="C16" s="69" t="s">
        <v>9</v>
      </c>
      <c r="D16" s="12" t="s">
        <v>9</v>
      </c>
      <c r="E16" s="12" t="s">
        <v>9</v>
      </c>
      <c r="F16" s="12" t="s">
        <v>10</v>
      </c>
      <c r="G16" s="39"/>
      <c r="H16" s="39"/>
      <c r="I16" s="39"/>
      <c r="J16" s="39"/>
    </row>
    <row r="17" spans="1:10" x14ac:dyDescent="0.2">
      <c r="A17" s="40"/>
      <c r="B17" s="44" t="s">
        <v>0</v>
      </c>
      <c r="C17" s="74" t="s">
        <v>65</v>
      </c>
      <c r="D17" s="12" t="s">
        <v>66</v>
      </c>
      <c r="E17" s="12" t="s">
        <v>67</v>
      </c>
      <c r="F17" s="74" t="str">
        <f>C17</f>
        <v>20xx</v>
      </c>
      <c r="G17" s="39"/>
      <c r="H17" s="39"/>
      <c r="I17" s="39"/>
      <c r="J17" s="39"/>
    </row>
    <row r="18" spans="1:10" x14ac:dyDescent="0.2">
      <c r="A18" s="42"/>
      <c r="B18" s="9" t="s">
        <v>51</v>
      </c>
      <c r="C18" s="15"/>
      <c r="D18" s="13"/>
      <c r="E18" s="13"/>
      <c r="F18" s="13"/>
      <c r="G18" s="11"/>
      <c r="H18" s="11"/>
      <c r="I18" s="11"/>
      <c r="J18" s="11"/>
    </row>
    <row r="19" spans="1:10" x14ac:dyDescent="0.2">
      <c r="A19" s="42"/>
      <c r="B19" s="9" t="s">
        <v>52</v>
      </c>
      <c r="C19" s="15"/>
      <c r="D19" s="13"/>
      <c r="E19" s="13"/>
      <c r="F19" s="13"/>
      <c r="G19" s="11"/>
      <c r="H19" s="11"/>
      <c r="I19" s="11"/>
      <c r="J19" s="11"/>
    </row>
    <row r="20" spans="1:10" x14ac:dyDescent="0.2">
      <c r="A20" s="42"/>
      <c r="B20" s="9" t="s">
        <v>12</v>
      </c>
      <c r="C20" s="15"/>
      <c r="D20" s="13"/>
      <c r="E20" s="13"/>
      <c r="F20" s="13"/>
      <c r="G20" s="11"/>
      <c r="H20" s="11"/>
      <c r="I20" s="11"/>
      <c r="J20" s="11"/>
    </row>
    <row r="21" spans="1:10" x14ac:dyDescent="0.2">
      <c r="A21" s="42"/>
      <c r="B21" s="9" t="s">
        <v>35</v>
      </c>
      <c r="C21" s="15"/>
      <c r="D21" s="58"/>
      <c r="E21" s="13"/>
      <c r="F21" s="13"/>
      <c r="G21" s="11"/>
      <c r="H21" s="11"/>
      <c r="I21" s="11"/>
      <c r="J21" s="11"/>
    </row>
    <row r="22" spans="1:10" x14ac:dyDescent="0.2">
      <c r="A22" s="45"/>
      <c r="B22" s="9" t="s">
        <v>14</v>
      </c>
      <c r="C22" s="15"/>
      <c r="D22" s="58"/>
      <c r="E22" s="13"/>
      <c r="F22" s="13"/>
      <c r="G22" s="11"/>
      <c r="H22" s="11"/>
      <c r="I22" s="11"/>
      <c r="J22" s="11"/>
    </row>
    <row r="23" spans="1:10" x14ac:dyDescent="0.2">
      <c r="A23" s="45"/>
      <c r="B23" s="9" t="s">
        <v>15</v>
      </c>
      <c r="C23" s="15"/>
      <c r="D23" s="13"/>
      <c r="E23" s="58"/>
      <c r="F23" s="13"/>
      <c r="G23" s="11"/>
      <c r="H23" s="11"/>
      <c r="I23" s="11"/>
      <c r="J23" s="11"/>
    </row>
    <row r="24" spans="1:10" x14ac:dyDescent="0.2">
      <c r="A24" s="45"/>
      <c r="B24" s="9" t="s">
        <v>16</v>
      </c>
      <c r="C24" s="15"/>
      <c r="D24" s="13"/>
      <c r="E24" s="13"/>
      <c r="F24" s="13"/>
      <c r="G24" s="11"/>
      <c r="H24" s="11"/>
      <c r="I24" s="11"/>
      <c r="J24" s="11"/>
    </row>
    <row r="25" spans="1:10" x14ac:dyDescent="0.2">
      <c r="A25" s="45"/>
      <c r="B25" s="9" t="s">
        <v>1</v>
      </c>
      <c r="C25" s="15"/>
      <c r="D25" s="13"/>
      <c r="E25" s="13"/>
      <c r="F25" s="13"/>
      <c r="G25" s="11"/>
      <c r="H25" s="11"/>
      <c r="I25" s="11"/>
      <c r="J25" s="11"/>
    </row>
    <row r="26" spans="1:10" x14ac:dyDescent="0.2">
      <c r="A26" s="45"/>
      <c r="B26" s="9" t="s">
        <v>17</v>
      </c>
      <c r="C26" s="15"/>
      <c r="D26" s="13"/>
      <c r="E26" s="13"/>
      <c r="F26" s="13"/>
      <c r="G26" s="11"/>
      <c r="H26" s="11"/>
      <c r="I26" s="11"/>
      <c r="J26" s="34"/>
    </row>
    <row r="27" spans="1:10" x14ac:dyDescent="0.2">
      <c r="A27" s="45"/>
      <c r="B27" s="9" t="s">
        <v>18</v>
      </c>
      <c r="C27" s="15"/>
      <c r="D27" s="13"/>
      <c r="E27" s="13"/>
      <c r="F27" s="13"/>
      <c r="G27" s="11"/>
      <c r="H27" s="11"/>
      <c r="I27" s="11"/>
      <c r="J27" s="11"/>
    </row>
    <row r="28" spans="1:10" x14ac:dyDescent="0.2">
      <c r="A28" s="45"/>
      <c r="B28" s="43" t="s">
        <v>21</v>
      </c>
      <c r="C28" s="15"/>
      <c r="D28" s="13"/>
      <c r="E28" s="13"/>
      <c r="F28" s="13"/>
      <c r="G28" s="11"/>
      <c r="H28" s="11"/>
      <c r="I28" s="11"/>
      <c r="J28" s="11"/>
    </row>
    <row r="29" spans="1:10" x14ac:dyDescent="0.2">
      <c r="A29" s="45"/>
      <c r="B29" s="9"/>
      <c r="C29" s="15"/>
      <c r="D29" s="62"/>
      <c r="E29" s="9"/>
      <c r="F29" s="13"/>
      <c r="G29" s="11"/>
      <c r="H29" s="11"/>
      <c r="I29" s="11"/>
      <c r="J29" s="11"/>
    </row>
    <row r="30" spans="1:10" x14ac:dyDescent="0.2">
      <c r="A30" s="45"/>
      <c r="B30" s="37" t="s">
        <v>19</v>
      </c>
      <c r="C30" s="13">
        <f>SUM(C18:C28)</f>
        <v>0</v>
      </c>
      <c r="D30" s="13">
        <f>SUM(D18:D28)</f>
        <v>0</v>
      </c>
      <c r="E30" s="13">
        <f>SUM(E18:E28)</f>
        <v>0</v>
      </c>
      <c r="F30" s="13">
        <f>SUM(F18:F28)</f>
        <v>0</v>
      </c>
      <c r="G30" s="11"/>
      <c r="H30" s="11"/>
      <c r="I30" s="11"/>
      <c r="J30" s="11"/>
    </row>
    <row r="31" spans="1:10" x14ac:dyDescent="0.2">
      <c r="A31" s="42"/>
      <c r="B31" s="9"/>
      <c r="C31" s="15"/>
      <c r="D31" s="62"/>
      <c r="E31" s="9"/>
      <c r="F31" s="13"/>
      <c r="G31" s="11"/>
      <c r="H31" s="11"/>
      <c r="I31" s="11"/>
      <c r="J31" s="11"/>
    </row>
    <row r="32" spans="1:10" x14ac:dyDescent="0.2">
      <c r="A32" s="42"/>
      <c r="B32" s="46" t="s">
        <v>20</v>
      </c>
      <c r="C32" s="77">
        <f>C13-C30</f>
        <v>0</v>
      </c>
      <c r="D32" s="78">
        <f>D13-D30</f>
        <v>0</v>
      </c>
      <c r="E32" s="78">
        <f>E13-E30</f>
        <v>0</v>
      </c>
      <c r="F32" s="47">
        <f>F13-F30</f>
        <v>0</v>
      </c>
      <c r="G32" s="11"/>
      <c r="H32" s="34"/>
      <c r="I32" s="11"/>
      <c r="J32" s="11"/>
    </row>
    <row r="33" spans="1:10" x14ac:dyDescent="0.2">
      <c r="A33" s="42"/>
      <c r="B33" s="9"/>
      <c r="C33" s="70"/>
      <c r="D33" s="9"/>
      <c r="E33" s="9"/>
      <c r="F33" s="49"/>
      <c r="G33" s="11"/>
      <c r="H33" s="11"/>
      <c r="I33" s="11"/>
      <c r="J33" s="11"/>
    </row>
    <row r="34" spans="1:10" x14ac:dyDescent="0.2">
      <c r="A34" s="42"/>
      <c r="B34" s="65"/>
      <c r="C34" s="73"/>
      <c r="D34" s="14"/>
      <c r="E34" s="14"/>
      <c r="F34" s="11"/>
      <c r="G34" s="11"/>
      <c r="H34" s="11"/>
      <c r="I34" s="11"/>
      <c r="J34" s="11"/>
    </row>
    <row r="35" spans="1:10" x14ac:dyDescent="0.2">
      <c r="A35" s="9"/>
      <c r="B35" s="65"/>
      <c r="C35" s="71"/>
      <c r="D35" s="15"/>
      <c r="E35" s="15"/>
      <c r="F35" s="50"/>
      <c r="G35" s="11"/>
      <c r="H35" s="11"/>
      <c r="I35" s="11"/>
      <c r="J35" s="11"/>
    </row>
    <row r="36" spans="1:10" x14ac:dyDescent="0.2">
      <c r="A36" s="9"/>
      <c r="B36" s="11"/>
      <c r="C36" s="68"/>
      <c r="D36" s="11"/>
      <c r="E36" s="11"/>
      <c r="F36" s="11"/>
      <c r="G36" s="11"/>
      <c r="H36" s="34"/>
      <c r="I36" s="11"/>
      <c r="J36" s="11"/>
    </row>
    <row r="37" spans="1:10" x14ac:dyDescent="0.2">
      <c r="A37" s="9"/>
      <c r="B37" s="11"/>
      <c r="C37" s="68"/>
      <c r="D37" s="11"/>
      <c r="E37" s="11"/>
      <c r="F37" s="11"/>
      <c r="G37" s="11"/>
      <c r="H37" s="11"/>
      <c r="I37" s="11"/>
      <c r="J37" s="11"/>
    </row>
    <row r="38" spans="1:10" x14ac:dyDescent="0.2">
      <c r="B38" s="11"/>
      <c r="C38" s="68"/>
      <c r="D38" s="34"/>
      <c r="E38" s="34"/>
      <c r="F38" s="11"/>
      <c r="G38" s="48"/>
      <c r="H38" s="48"/>
      <c r="I38" s="48"/>
      <c r="J38" s="48"/>
    </row>
    <row r="39" spans="1:10" x14ac:dyDescent="0.2">
      <c r="A39" s="9"/>
      <c r="G39" s="11"/>
      <c r="H39" s="11"/>
      <c r="I39" s="11"/>
      <c r="J39" s="11"/>
    </row>
    <row r="40" spans="1:10" x14ac:dyDescent="0.2">
      <c r="A40" s="45"/>
      <c r="G40" s="11"/>
      <c r="H40" s="11"/>
      <c r="I40" s="11"/>
      <c r="J40" s="11"/>
    </row>
    <row r="41" spans="1:10" x14ac:dyDescent="0.2">
      <c r="A41" s="37"/>
      <c r="G41" s="11"/>
      <c r="H41" s="11"/>
      <c r="I41" s="11"/>
      <c r="J41" s="11"/>
    </row>
    <row r="42" spans="1:10" x14ac:dyDescent="0.2">
      <c r="A42" s="11"/>
      <c r="G42" s="11"/>
      <c r="H42" s="11"/>
      <c r="I42" s="11"/>
      <c r="J42" s="11"/>
    </row>
    <row r="43" spans="1:10" x14ac:dyDescent="0.2">
      <c r="A43" s="11"/>
      <c r="G43" s="11"/>
      <c r="H43" s="11"/>
      <c r="I43" s="11"/>
      <c r="J43" s="11"/>
    </row>
    <row r="44" spans="1:10" x14ac:dyDescent="0.2">
      <c r="A44" s="11"/>
      <c r="G44" s="11"/>
      <c r="H44" s="11"/>
      <c r="I44" s="11"/>
      <c r="J44" s="11"/>
    </row>
  </sheetData>
  <pageMargins left="0.75" right="0.75" top="1" bottom="1" header="0.5" footer="0.5"/>
  <pageSetup paperSize="9" scale="6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5206-4A37-E74C-9A5F-252CF1DB3477}">
  <sheetPr>
    <pageSetUpPr fitToPage="1"/>
  </sheetPr>
  <dimension ref="A1:L46"/>
  <sheetViews>
    <sheetView zoomScaleNormal="100" workbookViewId="0">
      <selection activeCell="D41" sqref="D41"/>
    </sheetView>
  </sheetViews>
  <sheetFormatPr baseColWidth="10" defaultColWidth="8.83203125" defaultRowHeight="16" x14ac:dyDescent="0.2"/>
  <cols>
    <col min="1" max="1" width="4.5" customWidth="1"/>
    <col min="2" max="2" width="13.1640625" customWidth="1"/>
    <col min="3" max="3" width="31" customWidth="1"/>
    <col min="4" max="4" width="17" customWidth="1"/>
    <col min="5" max="5" width="6" customWidth="1"/>
    <col min="6" max="6" width="6.83203125" customWidth="1"/>
    <col min="8" max="8" width="4.33203125" customWidth="1"/>
    <col min="9" max="9" width="10.33203125" bestFit="1" customWidth="1"/>
    <col min="10" max="10" width="12.6640625" bestFit="1" customWidth="1"/>
    <col min="12" max="12" width="12.6640625" bestFit="1" customWidth="1"/>
  </cols>
  <sheetData>
    <row r="1" spans="1:12" ht="25" x14ac:dyDescent="0.25">
      <c r="A1" s="3" t="s">
        <v>57</v>
      </c>
      <c r="C1" s="4"/>
      <c r="D1" s="4"/>
    </row>
    <row r="2" spans="1:12" ht="18" x14ac:dyDescent="0.2">
      <c r="B2" s="5"/>
      <c r="C2" s="4"/>
      <c r="D2" s="4"/>
    </row>
    <row r="3" spans="1:12" ht="25" x14ac:dyDescent="0.25">
      <c r="B3" s="7"/>
      <c r="C3" s="16" t="s">
        <v>58</v>
      </c>
      <c r="D3" s="17"/>
    </row>
    <row r="5" spans="1:12" x14ac:dyDescent="0.2">
      <c r="B5" s="7" t="s">
        <v>22</v>
      </c>
      <c r="C5" s="4"/>
      <c r="D5" s="6"/>
    </row>
    <row r="6" spans="1:12" x14ac:dyDescent="0.2">
      <c r="B6" s="4"/>
      <c r="C6" s="4" t="s">
        <v>23</v>
      </c>
      <c r="D6" s="18">
        <v>0</v>
      </c>
      <c r="H6" s="29"/>
    </row>
    <row r="7" spans="1:12" x14ac:dyDescent="0.2">
      <c r="B7" s="4"/>
      <c r="C7" s="4" t="s">
        <v>59</v>
      </c>
      <c r="D7" s="18">
        <v>0</v>
      </c>
      <c r="H7" s="29"/>
    </row>
    <row r="8" spans="1:12" x14ac:dyDescent="0.2">
      <c r="B8" s="4"/>
      <c r="C8" s="20" t="s">
        <v>24</v>
      </c>
      <c r="D8" s="51">
        <v>0</v>
      </c>
      <c r="H8" s="29"/>
    </row>
    <row r="9" spans="1:12" x14ac:dyDescent="0.2">
      <c r="B9" s="4"/>
      <c r="C9" s="4" t="s">
        <v>25</v>
      </c>
      <c r="D9" s="19">
        <f>SUM(D6:D8)</f>
        <v>0</v>
      </c>
      <c r="H9" s="29"/>
      <c r="L9" s="22"/>
    </row>
    <row r="10" spans="1:12" x14ac:dyDescent="0.2">
      <c r="D10" s="23"/>
      <c r="H10" s="29"/>
    </row>
    <row r="11" spans="1:12" x14ac:dyDescent="0.2">
      <c r="B11" s="7" t="s">
        <v>26</v>
      </c>
      <c r="C11" s="4"/>
      <c r="D11" s="24"/>
      <c r="H11" s="29"/>
      <c r="I11" s="9" t="s">
        <v>27</v>
      </c>
      <c r="J11" s="22">
        <f>D9-D14</f>
        <v>0</v>
      </c>
      <c r="L11" s="75"/>
    </row>
    <row r="12" spans="1:12" x14ac:dyDescent="0.2">
      <c r="B12" s="7"/>
      <c r="C12" s="4" t="s">
        <v>28</v>
      </c>
      <c r="D12" s="19">
        <f>D19</f>
        <v>0</v>
      </c>
      <c r="H12" s="29"/>
      <c r="J12" s="28"/>
    </row>
    <row r="13" spans="1:12" x14ac:dyDescent="0.2">
      <c r="B13" s="4"/>
      <c r="C13" s="20" t="s">
        <v>29</v>
      </c>
      <c r="D13" s="21">
        <v>0</v>
      </c>
      <c r="H13" s="29"/>
    </row>
    <row r="14" spans="1:12" x14ac:dyDescent="0.2">
      <c r="B14" s="4"/>
      <c r="C14" s="4" t="s">
        <v>25</v>
      </c>
      <c r="D14" s="19">
        <f>D19</f>
        <v>0</v>
      </c>
      <c r="E14" s="4"/>
      <c r="F14" s="25"/>
      <c r="H14" s="29"/>
    </row>
    <row r="15" spans="1:12" x14ac:dyDescent="0.2">
      <c r="B15" s="4"/>
      <c r="C15" s="4"/>
      <c r="D15" s="19"/>
      <c r="E15" s="4"/>
      <c r="F15" s="4"/>
    </row>
    <row r="16" spans="1:12" x14ac:dyDescent="0.2">
      <c r="B16" s="7" t="s">
        <v>30</v>
      </c>
      <c r="C16" s="4"/>
      <c r="D16" s="19"/>
      <c r="E16" s="4"/>
      <c r="F16" s="4"/>
    </row>
    <row r="17" spans="2:12" x14ac:dyDescent="0.2">
      <c r="B17" s="4"/>
      <c r="C17" s="4" t="s">
        <v>31</v>
      </c>
      <c r="D17" s="19">
        <v>0</v>
      </c>
      <c r="E17" s="4"/>
      <c r="F17" s="4"/>
      <c r="I17" s="80" t="s">
        <v>70</v>
      </c>
    </row>
    <row r="18" spans="2:12" x14ac:dyDescent="0.2">
      <c r="B18" s="4"/>
      <c r="C18" s="20" t="s">
        <v>20</v>
      </c>
      <c r="D18" s="33">
        <f>'Regnskab 20xx'!C32</f>
        <v>0</v>
      </c>
      <c r="E18" s="4"/>
      <c r="F18" s="4"/>
      <c r="L18" s="26"/>
    </row>
    <row r="19" spans="2:12" x14ac:dyDescent="0.2">
      <c r="B19" s="4"/>
      <c r="C19" s="4" t="s">
        <v>32</v>
      </c>
      <c r="D19" s="19">
        <f>SUM(D17:D18)</f>
        <v>0</v>
      </c>
      <c r="E19" s="4"/>
      <c r="F19" s="27"/>
    </row>
    <row r="22" spans="2:12" x14ac:dyDescent="0.2">
      <c r="B22" s="4" t="s">
        <v>33</v>
      </c>
      <c r="C22" s="4"/>
      <c r="D22" s="4" t="s">
        <v>33</v>
      </c>
      <c r="E22" s="4"/>
      <c r="F22" s="4"/>
    </row>
    <row r="25" spans="2:12" x14ac:dyDescent="0.2">
      <c r="B25" s="4" t="s">
        <v>61</v>
      </c>
      <c r="C25" s="4"/>
      <c r="D25" s="4" t="s">
        <v>60</v>
      </c>
      <c r="E25" s="4"/>
      <c r="F25" s="4"/>
    </row>
    <row r="28" spans="2:12" x14ac:dyDescent="0.2">
      <c r="B28" s="7" t="s">
        <v>34</v>
      </c>
      <c r="C28" s="4"/>
      <c r="D28" s="4"/>
      <c r="E28" s="4"/>
      <c r="F28" s="4"/>
      <c r="G28" s="4"/>
      <c r="H28" s="4"/>
    </row>
    <row r="29" spans="2:12" x14ac:dyDescent="0.2">
      <c r="B29" s="6"/>
      <c r="C29" s="6" t="s">
        <v>56</v>
      </c>
      <c r="D29" s="6"/>
      <c r="E29" s="6"/>
      <c r="F29" s="4"/>
      <c r="G29" s="4"/>
      <c r="H29" s="4"/>
    </row>
    <row r="30" spans="2:12" x14ac:dyDescent="0.2">
      <c r="B30" s="6"/>
      <c r="C30" s="6" t="s">
        <v>36</v>
      </c>
      <c r="D30" s="6"/>
      <c r="E30" s="6"/>
      <c r="F30" s="4"/>
      <c r="G30" s="4"/>
      <c r="H30" s="4"/>
    </row>
    <row r="31" spans="2:12" x14ac:dyDescent="0.2">
      <c r="B31" s="6"/>
      <c r="C31" s="6" t="s">
        <v>49</v>
      </c>
      <c r="D31" s="6"/>
      <c r="E31" s="6"/>
      <c r="F31" s="4"/>
      <c r="G31" s="4"/>
      <c r="H31" s="4"/>
    </row>
    <row r="32" spans="2:12" x14ac:dyDescent="0.2">
      <c r="B32" s="6"/>
      <c r="C32" s="6" t="s">
        <v>50</v>
      </c>
      <c r="D32" s="6"/>
      <c r="E32" s="6"/>
      <c r="F32" s="4"/>
      <c r="G32" s="4"/>
      <c r="H32" s="4"/>
    </row>
    <row r="33" spans="2:8" x14ac:dyDescent="0.2">
      <c r="B33" s="6"/>
      <c r="C33" s="79"/>
      <c r="D33" s="6"/>
      <c r="E33" s="6"/>
      <c r="F33" s="4"/>
      <c r="G33" s="4"/>
      <c r="H33" s="4"/>
    </row>
    <row r="34" spans="2:8" x14ac:dyDescent="0.2">
      <c r="B34" s="6"/>
      <c r="D34" s="6"/>
      <c r="E34" s="6"/>
      <c r="F34" s="4"/>
      <c r="G34" s="4"/>
      <c r="H34" s="4"/>
    </row>
    <row r="35" spans="2:8" x14ac:dyDescent="0.2">
      <c r="B35" s="4"/>
    </row>
    <row r="36" spans="2:8" x14ac:dyDescent="0.2">
      <c r="B36" s="4"/>
      <c r="C36" s="4"/>
      <c r="D36" s="4"/>
      <c r="E36" s="4"/>
      <c r="F36" s="4"/>
      <c r="G36" s="4"/>
      <c r="H36" s="4"/>
    </row>
    <row r="37" spans="2:8" x14ac:dyDescent="0.2">
      <c r="B37" s="4"/>
      <c r="C37" s="4" t="s">
        <v>33</v>
      </c>
      <c r="D37" s="4" t="s">
        <v>33</v>
      </c>
      <c r="F37" s="4"/>
      <c r="G37" s="4"/>
      <c r="H37" s="4"/>
    </row>
    <row r="38" spans="2:8" x14ac:dyDescent="0.2">
      <c r="B38" s="4"/>
      <c r="C38" s="4"/>
      <c r="D38" s="6"/>
      <c r="F38" s="6"/>
      <c r="G38" s="6"/>
      <c r="H38" s="6"/>
    </row>
    <row r="40" spans="2:8" x14ac:dyDescent="0.2">
      <c r="B40" s="4"/>
      <c r="C40" s="4" t="s">
        <v>62</v>
      </c>
      <c r="D40" s="4" t="s">
        <v>71</v>
      </c>
      <c r="F40" s="4"/>
      <c r="G40" s="6"/>
      <c r="H40" s="6"/>
    </row>
    <row r="42" spans="2:8" x14ac:dyDescent="0.2">
      <c r="C42" s="80" t="s">
        <v>63</v>
      </c>
    </row>
    <row r="43" spans="2:8" x14ac:dyDescent="0.2">
      <c r="B43" s="4"/>
      <c r="C43" s="4"/>
      <c r="D43" s="4"/>
      <c r="E43" s="4"/>
      <c r="F43" s="4"/>
      <c r="G43" s="4"/>
      <c r="H43" s="4"/>
    </row>
    <row r="46" spans="2:8" x14ac:dyDescent="0.2">
      <c r="B46" s="4"/>
      <c r="C46" s="4"/>
      <c r="D46" s="4"/>
      <c r="E46" s="4"/>
      <c r="F46" s="4"/>
      <c r="G46" s="4"/>
      <c r="H46" s="4"/>
    </row>
  </sheetData>
  <pageMargins left="0.75" right="0.75" top="1" bottom="1" header="0.5" footer="0.5"/>
  <pageSetup paperSize="9" scale="70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workbookViewId="0">
      <selection activeCell="A28" sqref="A28"/>
    </sheetView>
  </sheetViews>
  <sheetFormatPr baseColWidth="10" defaultColWidth="11" defaultRowHeight="16" x14ac:dyDescent="0.2"/>
  <cols>
    <col min="1" max="1" width="9.1640625" customWidth="1"/>
    <col min="2" max="2" width="10.33203125" customWidth="1"/>
    <col min="3" max="3" width="36" customWidth="1"/>
    <col min="4" max="4" width="11.33203125" bestFit="1" customWidth="1"/>
  </cols>
  <sheetData>
    <row r="1" spans="1:5" ht="24" x14ac:dyDescent="0.3">
      <c r="A1" s="1" t="s">
        <v>68</v>
      </c>
    </row>
    <row r="3" spans="1:5" x14ac:dyDescent="0.2">
      <c r="A3" s="30" t="s">
        <v>38</v>
      </c>
      <c r="B3" s="30" t="s">
        <v>39</v>
      </c>
    </row>
    <row r="4" spans="1:5" ht="18" customHeight="1" x14ac:dyDescent="0.25">
      <c r="C4" s="2" t="s">
        <v>4</v>
      </c>
    </row>
    <row r="5" spans="1:5" x14ac:dyDescent="0.2">
      <c r="C5" s="52" t="s">
        <v>5</v>
      </c>
      <c r="D5" s="64">
        <v>9500</v>
      </c>
      <c r="E5" s="31"/>
    </row>
    <row r="6" spans="1:5" ht="15" customHeight="1" x14ac:dyDescent="0.2">
      <c r="C6" s="52" t="s">
        <v>6</v>
      </c>
      <c r="D6" s="64">
        <v>0</v>
      </c>
      <c r="E6" s="31"/>
    </row>
    <row r="7" spans="1:5" x14ac:dyDescent="0.2">
      <c r="C7" s="52" t="s">
        <v>43</v>
      </c>
      <c r="D7" s="64">
        <f>[1]Tilskud!$H$42</f>
        <v>215400</v>
      </c>
      <c r="E7" s="31"/>
    </row>
    <row r="8" spans="1:5" x14ac:dyDescent="0.2">
      <c r="C8" s="52" t="s">
        <v>44</v>
      </c>
      <c r="D8" s="64">
        <f>90*85*2+5000</f>
        <v>20300</v>
      </c>
      <c r="E8" s="31"/>
    </row>
    <row r="9" spans="1:5" x14ac:dyDescent="0.2">
      <c r="C9" s="52" t="s">
        <v>7</v>
      </c>
      <c r="D9" s="64">
        <v>1500</v>
      </c>
      <c r="E9" s="31"/>
    </row>
    <row r="10" spans="1:5" x14ac:dyDescent="0.2">
      <c r="C10" s="52" t="s">
        <v>8</v>
      </c>
      <c r="D10" s="64">
        <v>1000</v>
      </c>
      <c r="E10" s="31"/>
    </row>
    <row r="11" spans="1:5" x14ac:dyDescent="0.2">
      <c r="C11" s="59"/>
      <c r="D11" s="60"/>
      <c r="E11" s="31"/>
    </row>
    <row r="12" spans="1:5" x14ac:dyDescent="0.2">
      <c r="C12" s="59"/>
      <c r="D12" s="60"/>
      <c r="E12" s="31"/>
    </row>
    <row r="13" spans="1:5" ht="18" customHeight="1" x14ac:dyDescent="0.25">
      <c r="C13" s="61" t="s">
        <v>0</v>
      </c>
      <c r="D13" s="60"/>
      <c r="E13" s="31"/>
    </row>
    <row r="14" spans="1:5" x14ac:dyDescent="0.2">
      <c r="C14" s="52" t="s">
        <v>43</v>
      </c>
      <c r="D14" s="64">
        <f>D7</f>
        <v>215400</v>
      </c>
    </row>
    <row r="15" spans="1:5" x14ac:dyDescent="0.2">
      <c r="C15" s="52" t="s">
        <v>42</v>
      </c>
      <c r="D15" s="64">
        <v>5000</v>
      </c>
    </row>
    <row r="16" spans="1:5" x14ac:dyDescent="0.2">
      <c r="C16" s="52" t="s">
        <v>40</v>
      </c>
      <c r="D16" s="64">
        <v>14500</v>
      </c>
    </row>
    <row r="17" spans="1:5" x14ac:dyDescent="0.2">
      <c r="B17" s="8"/>
      <c r="C17" s="52" t="s">
        <v>45</v>
      </c>
      <c r="D17" s="64">
        <v>2450</v>
      </c>
    </row>
    <row r="18" spans="1:5" x14ac:dyDescent="0.2">
      <c r="C18" s="52" t="s">
        <v>46</v>
      </c>
      <c r="D18" s="64">
        <v>500</v>
      </c>
    </row>
    <row r="19" spans="1:5" x14ac:dyDescent="0.2">
      <c r="C19" s="52" t="s">
        <v>48</v>
      </c>
      <c r="D19" s="64">
        <v>1250</v>
      </c>
    </row>
    <row r="20" spans="1:5" x14ac:dyDescent="0.2">
      <c r="C20" s="52" t="s">
        <v>1</v>
      </c>
      <c r="D20" s="64">
        <v>2000</v>
      </c>
    </row>
    <row r="21" spans="1:5" x14ac:dyDescent="0.2">
      <c r="C21" s="52" t="s">
        <v>17</v>
      </c>
      <c r="D21" s="64">
        <v>5000</v>
      </c>
    </row>
    <row r="22" spans="1:5" x14ac:dyDescent="0.2">
      <c r="C22" s="52" t="s">
        <v>47</v>
      </c>
      <c r="D22" s="64">
        <v>1500</v>
      </c>
    </row>
    <row r="23" spans="1:5" x14ac:dyDescent="0.2">
      <c r="C23" s="52" t="s">
        <v>2</v>
      </c>
      <c r="D23" s="64">
        <v>100</v>
      </c>
    </row>
    <row r="24" spans="1:5" x14ac:dyDescent="0.2">
      <c r="C24" s="52" t="s">
        <v>3</v>
      </c>
      <c r="D24" s="64">
        <v>0</v>
      </c>
    </row>
    <row r="25" spans="1:5" x14ac:dyDescent="0.2">
      <c r="C25" s="52"/>
      <c r="D25" s="64"/>
      <c r="E25" s="31"/>
    </row>
    <row r="26" spans="1:5" s="30" customFormat="1" x14ac:dyDescent="0.2">
      <c r="C26" s="53" t="s">
        <v>13</v>
      </c>
      <c r="D26" s="54">
        <f>SUM(D5:D10)</f>
        <v>247700</v>
      </c>
      <c r="E26" s="32"/>
    </row>
    <row r="27" spans="1:5" s="30" customFormat="1" x14ac:dyDescent="0.2">
      <c r="C27" s="53" t="s">
        <v>19</v>
      </c>
      <c r="D27" s="54">
        <f>SUM(D14:D24)</f>
        <v>247700</v>
      </c>
    </row>
    <row r="28" spans="1:5" s="30" customFormat="1" ht="17" thickBot="1" x14ac:dyDescent="0.25">
      <c r="C28" s="55" t="s">
        <v>20</v>
      </c>
      <c r="D28" s="56">
        <f>D26-D27</f>
        <v>0</v>
      </c>
    </row>
    <row r="30" spans="1:5" x14ac:dyDescent="0.2">
      <c r="A30" s="80" t="s">
        <v>69</v>
      </c>
      <c r="B30" s="80"/>
      <c r="C30" s="80"/>
    </row>
  </sheetData>
  <phoneticPr fontId="17" type="noConversion"/>
  <pageMargins left="0.7" right="0.7" top="0.75" bottom="0.75" header="0.3" footer="0.3"/>
  <pageSetup paperSize="9" orientation="portrait" horizontalDpi="4294967292" verticalDpi="4294967292" copies="5"/>
  <headerFooter>
    <oddFooter>&amp;C&amp;"Calibri (Tekst),Normal"&amp;18 09 Budget 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1DE0FC72-FEFE-49EC-BF02-D6C2DC7A0459">2019-07-11T15:00:05+00:00</Da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C12130B8376041BFC28ADE2053F6DB" ma:contentTypeVersion="" ma:contentTypeDescription="Opret et nyt dokument." ma:contentTypeScope="" ma:versionID="03149bc69efebbc467c31ad3ba1678ce">
  <xsd:schema xmlns:xsd="http://www.w3.org/2001/XMLSchema" xmlns:xs="http://www.w3.org/2001/XMLSchema" xmlns:p="http://schemas.microsoft.com/office/2006/metadata/properties" xmlns:ns2="1DE0FC72-FEFE-49EC-BF02-D6C2DC7A0459" xmlns:ns3="1de0fc72-fefe-49ec-bf02-d6c2dc7a0459" targetNamespace="http://schemas.microsoft.com/office/2006/metadata/properties" ma:root="true" ma:fieldsID="58ac3c1b51e5dc12478d8afec10b6654" ns2:_="" ns3:_="">
    <xsd:import namespace="1DE0FC72-FEFE-49EC-BF02-D6C2DC7A0459"/>
    <xsd:import namespace="1de0fc72-fefe-49ec-bf02-d6c2dc7a0459"/>
    <xsd:element name="properties">
      <xsd:complexType>
        <xsd:sequence>
          <xsd:element name="documentManagement">
            <xsd:complexType>
              <xsd:all>
                <xsd:element ref="ns2:Dato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0FC72-FEFE-49EC-BF02-D6C2DC7A0459" elementFormDefault="qualified">
    <xsd:import namespace="http://schemas.microsoft.com/office/2006/documentManagement/types"/>
    <xsd:import namespace="http://schemas.microsoft.com/office/infopath/2007/PartnerControls"/>
    <xsd:element name="Dato" ma:index="8" ma:displayName="Dato" ma:default="[today]" ma:format="DateOnly" ma:internalName="Dat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0fc72-fefe-49ec-bf02-d6c2dc7a04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8D3A7-4C18-4D72-B475-E539FC1E0A8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1de0fc72-fefe-49ec-bf02-d6c2dc7a0459"/>
    <ds:schemaRef ds:uri="http://schemas.microsoft.com/office/infopath/2007/PartnerControls"/>
    <ds:schemaRef ds:uri="http://schemas.openxmlformats.org/package/2006/metadata/core-properties"/>
    <ds:schemaRef ds:uri="1DE0FC72-FEFE-49EC-BF02-D6C2DC7A045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3AE8C09-EE8D-4476-8DC7-ECAF1A4906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C58BB-B7EA-4C1E-80D8-9B8F53F01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E0FC72-FEFE-49EC-BF02-D6C2DC7A0459"/>
    <ds:schemaRef ds:uri="1de0fc72-fefe-49ec-bf02-d6c2dc7a04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Budget  Året efter </vt:lpstr>
      <vt:lpstr>Regnskab 20xx</vt:lpstr>
      <vt:lpstr>Balance 20xx</vt:lpstr>
      <vt:lpstr>Budget 20xx</vt:lpstr>
    </vt:vector>
  </TitlesOfParts>
  <Company>Sct. Knuds Gymnasium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Juel Enemærke</dc:creator>
  <cp:lastModifiedBy>Rikke Juel Enemærke</cp:lastModifiedBy>
  <cp:lastPrinted>2019-01-04T08:44:59Z</cp:lastPrinted>
  <dcterms:created xsi:type="dcterms:W3CDTF">2013-10-16T14:34:18Z</dcterms:created>
  <dcterms:modified xsi:type="dcterms:W3CDTF">2022-03-31T08:28:22Z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0x010100F6C12130B8376041BFC28ADE2053F6DB</vt:lpwstr>
  </property>
</Properties>
</file>